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macmini/Downloads/"/>
    </mc:Choice>
  </mc:AlternateContent>
  <xr:revisionPtr revIDLastSave="0" documentId="8_{3162ED61-9DEC-614D-B27C-E5E33558E1D9}" xr6:coauthVersionLast="47" xr6:coauthVersionMax="47" xr10:uidLastSave="{00000000-0000-0000-0000-000000000000}"/>
  <bookViews>
    <workbookView xWindow="280" yWindow="500" windowWidth="26740" windowHeight="14040" activeTab="1" xr2:uid="{00000000-000D-0000-FFFF-FFFF00000000}"/>
  </bookViews>
  <sheets>
    <sheet name="Link IT Goal to Business Goal" sheetId="1" r:id="rId1"/>
    <sheet name="High Impact but challeng" sheetId="5" r:id="rId2"/>
    <sheet name="Lutfman Maturity Level" sheetId="3" r:id="rId3"/>
    <sheet name="Maturity Model for IT Strategic" sheetId="4" r:id="rId4"/>
  </sheets>
  <definedNames>
    <definedName name="rAnswers">#REF!</definedName>
    <definedName name="rBenAnn">#REF!</definedName>
    <definedName name="rBenOT">#REF!</definedName>
    <definedName name="rBenTotal">#REF!</definedName>
    <definedName name="rCostsAnn">#REF!</definedName>
    <definedName name="rCostsOT">#REF!</definedName>
    <definedName name="rCostsTotal">#REF!</definedName>
    <definedName name="rFeatureCt">#REF!</definedName>
    <definedName name="rList">#REF!</definedName>
    <definedName name="rNetBen">#REF!</definedName>
    <definedName name="rpt_ChartSource">#REF!</definedName>
    <definedName name="rpt_CustomerName">#REF!</definedName>
    <definedName name="rpt_Features_img">#REF!</definedName>
    <definedName name="rpt_ROISumTable">#REF!</definedName>
    <definedName name="rpt_ScopeList">#REF!</definedName>
    <definedName name="rpt_TextSummary">#REF!</definedName>
    <definedName name="rROI">#REF!</definedName>
    <definedName name="rUsers">#REF!</definedName>
    <definedName name="rYea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G22" i="1"/>
  <c r="H22" i="1"/>
  <c r="I22" i="1"/>
  <c r="J22" i="1"/>
  <c r="K22" i="1"/>
  <c r="L22" i="1"/>
  <c r="M22" i="1"/>
  <c r="N22" i="1"/>
  <c r="O22" i="1"/>
  <c r="P22" i="1"/>
  <c r="Q22" i="1"/>
  <c r="R22" i="1"/>
  <c r="S22" i="1"/>
  <c r="T22" i="1"/>
  <c r="U22" i="1"/>
  <c r="E22" i="1"/>
  <c r="N20" i="1"/>
  <c r="O20" i="1"/>
  <c r="P20" i="1"/>
  <c r="Q20" i="1"/>
  <c r="R20" i="1"/>
  <c r="S20" i="1"/>
  <c r="T20" i="1"/>
  <c r="U20" i="1"/>
  <c r="N21" i="1"/>
  <c r="O21" i="1"/>
  <c r="P21" i="1"/>
  <c r="Q21" i="1"/>
  <c r="R21" i="1"/>
  <c r="S21" i="1"/>
  <c r="T21" i="1"/>
  <c r="U21" i="1"/>
  <c r="F20" i="1"/>
  <c r="G20" i="1"/>
  <c r="H20" i="1"/>
  <c r="I20" i="1"/>
  <c r="J20" i="1"/>
  <c r="K20" i="1"/>
  <c r="L20" i="1"/>
  <c r="M20" i="1"/>
  <c r="F21" i="1"/>
  <c r="G21" i="1"/>
  <c r="H21" i="1"/>
  <c r="I21" i="1"/>
  <c r="J21" i="1"/>
  <c r="K21" i="1"/>
  <c r="L21" i="1"/>
  <c r="M21" i="1"/>
  <c r="E21" i="1"/>
  <c r="E20" i="1"/>
</calcChain>
</file>

<file path=xl/sharedStrings.xml><?xml version="1.0" encoding="utf-8"?>
<sst xmlns="http://schemas.openxmlformats.org/spreadsheetml/2006/main" count="237" uniqueCount="214">
  <si>
    <t>Business Goal</t>
  </si>
  <si>
    <t>5. Offer competitive products and services</t>
  </si>
  <si>
    <t>4. Managed (IT related) business Risk</t>
  </si>
  <si>
    <t>3. Establish service continuity and availabilty</t>
  </si>
  <si>
    <t>2. Provide compliance with external law and regulation</t>
  </si>
  <si>
    <t>1.Improve customer orientation and service</t>
  </si>
  <si>
    <t>6. Improve and maintain business process</t>
  </si>
  <si>
    <t>7. Provide a good return on investment of (IT Related) business investements</t>
  </si>
  <si>
    <t>8. Acquire development and maintain skilled and motivated people</t>
  </si>
  <si>
    <t>9. Create agility in responding to changing business requirement</t>
  </si>
  <si>
    <t>10. Obtain reliable and useful information for strategic decision making</t>
  </si>
  <si>
    <t>11. Achieved cost optimization and services delivery</t>
  </si>
  <si>
    <t>12. Optimize business process costs</t>
  </si>
  <si>
    <t>13. Enable and manage business change</t>
  </si>
  <si>
    <t xml:space="preserve">14. Improve and maintain operational and staff productivity </t>
  </si>
  <si>
    <t>15. Improve financial transparency</t>
  </si>
  <si>
    <t>16. Provide compliance with internet policies</t>
  </si>
  <si>
    <t>17. Identify , enable and manage product innovation</t>
  </si>
  <si>
    <t>IT Goals</t>
  </si>
  <si>
    <t>Align the IT strategy to business strategy</t>
  </si>
  <si>
    <t>Maintain the security (Confidentiality, Integrity, and Availability) of Information and processing infrastructure</t>
  </si>
  <si>
    <t>Make sure that IT services are available and secure</t>
  </si>
  <si>
    <t>Provide service offerings and service levels in line with business requirement</t>
  </si>
  <si>
    <t>Provide IT Compliance with laws and regulations</t>
  </si>
  <si>
    <t>1</t>
  </si>
  <si>
    <t>2</t>
  </si>
  <si>
    <t>3</t>
  </si>
  <si>
    <t>4</t>
  </si>
  <si>
    <t>5</t>
  </si>
  <si>
    <t>6</t>
  </si>
  <si>
    <t>Translate business functional and control requirements in effective and efficient automated solutions</t>
  </si>
  <si>
    <t>7</t>
  </si>
  <si>
    <t>Deliver projects on time and on budget meeting quality standars</t>
  </si>
  <si>
    <t>8</t>
  </si>
  <si>
    <t>Drive commitment and support of executive management</t>
  </si>
  <si>
    <t>9</t>
  </si>
  <si>
    <t>Improve IT's cost-efficiency</t>
  </si>
  <si>
    <t>10</t>
  </si>
  <si>
    <t>Account for and protect all IT assets</t>
  </si>
  <si>
    <t>11</t>
  </si>
  <si>
    <t>Acquire, develop and maintain IT skills that respond to the IT Strategy</t>
  </si>
  <si>
    <t>12</t>
  </si>
  <si>
    <t>Provide IT agility (in responding to changing business needs)</t>
  </si>
  <si>
    <t>14</t>
  </si>
  <si>
    <t xml:space="preserve">Optimise the IT infrastructure, resources and capabilities </t>
  </si>
  <si>
    <t xml:space="preserve">15 </t>
  </si>
  <si>
    <t>Accomplish proper use of application, information and technology solutions</t>
  </si>
  <si>
    <t>16</t>
  </si>
  <si>
    <t>Seamlessly integrate applications and technology solutions in business processes</t>
  </si>
  <si>
    <t>17</t>
  </si>
  <si>
    <t>Ensure that IT demonstrates continuous improvement and readiness for future change</t>
  </si>
  <si>
    <t>18</t>
  </si>
  <si>
    <t>Acquire knowledge and expertise in emerging technologies for business innovation and optimisation</t>
  </si>
  <si>
    <t>13</t>
  </si>
  <si>
    <t>Offer transparency and understanding of IT costs, benefits and risks</t>
  </si>
  <si>
    <t>No</t>
  </si>
  <si>
    <t>P</t>
  </si>
  <si>
    <t>S</t>
  </si>
  <si>
    <t>Amount of 'P'</t>
  </si>
  <si>
    <t>Amount of 'S'</t>
  </si>
  <si>
    <t>Amount of Blank</t>
  </si>
  <si>
    <t>Criteria</t>
  </si>
  <si>
    <t>Attribute</t>
  </si>
  <si>
    <t>Level</t>
  </si>
  <si>
    <t>Characteristic Level 5</t>
  </si>
  <si>
    <t>Characteristic Level 1</t>
  </si>
  <si>
    <t>Communications</t>
  </si>
  <si>
    <t>Understanding of business by IT</t>
  </si>
  <si>
    <t>Understanding of IT by business</t>
  </si>
  <si>
    <t>Inter/intra-organisational learning</t>
  </si>
  <si>
    <t>Protocol rigidity</t>
  </si>
  <si>
    <t>Knowledge sharing</t>
  </si>
  <si>
    <t>Liaison(s) breadth/effectiveness</t>
  </si>
  <si>
    <t>Minimum</t>
  </si>
  <si>
    <t>Casual, ad-hoc</t>
  </si>
  <si>
    <t>Command and control</t>
  </si>
  <si>
    <t>Ad-hoc</t>
  </si>
  <si>
    <t>None or ad-hoc</t>
  </si>
  <si>
    <t>Pervasive</t>
  </si>
  <si>
    <t>Strong and structured</t>
  </si>
  <si>
    <t>Informal</t>
  </si>
  <si>
    <t>Extra-enterprise</t>
  </si>
  <si>
    <t>Competency/value measurement</t>
  </si>
  <si>
    <t>IT metrics</t>
  </si>
  <si>
    <t>Business metrics</t>
  </si>
  <si>
    <t>Balanced metrics</t>
  </si>
  <si>
    <t>Service Level Agreements</t>
  </si>
  <si>
    <t>Benchmarking</t>
  </si>
  <si>
    <t>Technical, not related to business</t>
  </si>
  <si>
    <t>Ad-hoc, not related to IT</t>
  </si>
  <si>
    <t>Ad-hoc unlinked</t>
  </si>
  <si>
    <t>Sporadically present</t>
  </si>
  <si>
    <t>Not generally practised</t>
  </si>
  <si>
    <t>Extended to external partners</t>
  </si>
  <si>
    <t>Business, partner, &amp; IT metrics Extended to external partners</t>
  </si>
  <si>
    <t>Routinely performed with partners</t>
  </si>
  <si>
    <t>Routinely performed</t>
  </si>
  <si>
    <t>Formal assessments/reviews</t>
  </si>
  <si>
    <t>Continuous improvement</t>
  </si>
  <si>
    <t>Business strategic planning</t>
  </si>
  <si>
    <t>IT strategic planning</t>
  </si>
  <si>
    <t>Budgetary control</t>
  </si>
  <si>
    <t>Prioritization process</t>
  </si>
  <si>
    <t>Reactive</t>
  </si>
  <si>
    <t>Not formal/regular</t>
  </si>
  <si>
    <t>Cost based, erratic spending</t>
  </si>
  <si>
    <t>Cost center, erratic spending</t>
  </si>
  <si>
    <t>Central/decentral, CIO report to CFO</t>
  </si>
  <si>
    <t>None</t>
  </si>
  <si>
    <t>Governance</t>
  </si>
  <si>
    <t>Integrated across, external</t>
  </si>
  <si>
    <t>CIO reports to CEO, federated</t>
  </si>
  <si>
    <t>Investment center, profit center</t>
  </si>
  <si>
    <t>Business value</t>
  </si>
  <si>
    <t>Partnership</t>
  </si>
  <si>
    <t>Value added partner</t>
  </si>
  <si>
    <t>IT investment management Steering committee(s)</t>
  </si>
  <si>
    <t xml:space="preserve">Reporting/organization structure </t>
  </si>
  <si>
    <t>Business perception of IT value</t>
  </si>
  <si>
    <t>Role of IT in strategic business planning</t>
  </si>
  <si>
    <t>Shared goals, risks, rewards/penalties</t>
  </si>
  <si>
    <t>IT program management</t>
  </si>
  <si>
    <t>Relationship/trust style</t>
  </si>
  <si>
    <t>Business sponsor/champion</t>
  </si>
  <si>
    <t xml:space="preserve">  Partnership</t>
  </si>
  <si>
    <t>IT perceived as a cost of business</t>
  </si>
  <si>
    <t>No seat at the business table</t>
  </si>
  <si>
    <t>IT takes risk with little reward</t>
  </si>
  <si>
    <t>Conflict/minimum</t>
  </si>
  <si>
    <t>IT co-adapts with business</t>
  </si>
  <si>
    <t>Co-adaptive with business</t>
  </si>
  <si>
    <t>Risks &amp; rewards shared</t>
  </si>
  <si>
    <t>Valued partnership</t>
  </si>
  <si>
    <t>At the CEO level</t>
  </si>
  <si>
    <t>Scope and architecture</t>
  </si>
  <si>
    <t>Traditional enabler/driver, external</t>
  </si>
  <si>
    <t>Standards articulation</t>
  </si>
  <si>
    <t>Architectural transparency, flexibility</t>
  </si>
  <si>
    <t>Innovation, entrepreneurship</t>
  </si>
  <si>
    <t>Locus of Power</t>
  </si>
  <si>
    <t>Management style</t>
  </si>
  <si>
    <t>Change readiness</t>
  </si>
  <si>
    <t>Career crossover</t>
  </si>
  <si>
    <t>Education, cross-training</t>
  </si>
  <si>
    <t>Attract and retain best-talent</t>
  </si>
  <si>
    <t>Traditional (e.g. accounting, email)</t>
  </si>
  <si>
    <t>No formal integration</t>
  </si>
  <si>
    <t>No program</t>
  </si>
  <si>
    <t>Resistant to change</t>
  </si>
  <si>
    <t>In the business</t>
  </si>
  <si>
    <t>Discouraged</t>
  </si>
  <si>
    <t xml:space="preserve">• Inter-enterprise </t>
  </si>
  <si>
    <t>External scope, business strategy driver/enabler</t>
  </si>
  <si>
    <t>Inter-enterprise standards</t>
  </si>
  <si>
    <t>Evolve with partners Integrated</t>
  </si>
  <si>
    <t>Standard enterprise architecture
With all partners</t>
  </si>
  <si>
    <t>Architectural integration
• Functional organization Enterprise</t>
  </si>
  <si>
    <t>Across the infrastructure</t>
  </si>
  <si>
    <t>The norm</t>
  </si>
  <si>
    <t xml:space="preserve">All executives, including CIO </t>
  </si>
  <si>
    <t>Across the enterprise</t>
  </si>
  <si>
    <t>Effective program for hiring and retaining</t>
  </si>
  <si>
    <t xml:space="preserve">Relationship based  </t>
  </si>
  <si>
    <t>High, focused</t>
  </si>
  <si>
    <t>Level name</t>
  </si>
  <si>
    <t>Non-existent</t>
  </si>
  <si>
    <t>Definition</t>
  </si>
  <si>
    <t>IT strategic planning is not performed. There is no management awareness that IT strategic planning is needed to support business goals.</t>
  </si>
  <si>
    <t>Initial/Ad Hoc</t>
  </si>
  <si>
    <t>The need for IT strategic planning is known by IT management, but there is no structured decision process in place. IT strategic planning is performed on an as needed basis in response to a specific business requirement and results are therefore sporadic and inconsistent. IT strategic planning is occasionally discussed at IT management meetings, but not at business management meetings. The alignment of business requirements, applications and technology takes place reactively, driven by vendor offerings, rather than by an organisation-wide strategy. The strategic risk position is identified informally on a project-by-project basis.</t>
  </si>
  <si>
    <t>Repeatable but Intuitive</t>
  </si>
  <si>
    <t>IT strategic planning is understood by IT management, but is not documented. IT strategic planning is performed by IT management, but only shared with business management on an as needed basis. Updating of the IT strategic plan occurs only in response to requests by management and there is no proactive process for identifying those IT and business developments that require updates to the plan. Strategic decisions are driven on a project-by-project basis, without consistency with an overall organisation strategy. The risks and user benefits of major strategic decisions are being recognised, but their definition is intuitive.</t>
  </si>
  <si>
    <t>Defined Process</t>
  </si>
  <si>
    <t>A policy defines when and how to perform IT strategic planning. IT strategic planning follows a structured approach, which is documented and known to all staff. The IT planning process is reasonably sound and ensures that appropriate planning is likely to be performed. However, discretion is given to individual managers with respect to implementation of the process and there are no procedures to examine the process on a regular basis. The overall IT strategy includes a consistent definition of risks that the organisation is willing to take as an innovator or follower. The IT financial, technical and human resources strategies increasingly drive the acquisition of new products and technologies.</t>
  </si>
  <si>
    <t>Managed and Measurable</t>
  </si>
  <si>
    <t>IT strategic planning is standard practice and exceptions would be noticed by management. IT strategic planning is a defined management function with senior level responsibilities. With respect to the IT strategic planning process, management is able to monitor it, make informed decisions based on it and measure its effectiveness. Both short-range and long-range IT planning occurs and is cascaded down into the organisation, with updates done as needed. The IT strategy and organisation-wide strategy are increasingly becoming more coordinated by addressing business processes and value-added capabilities and by leveraging the use of applications and technologies through business process re- engineering. There is a well-defined process for balancing the internal and external resources required in system development and operations. Benchmarking against industry norms and competitors is becoming increasingly formalised.</t>
  </si>
  <si>
    <t>Optimised</t>
  </si>
  <si>
    <t>IT strategic planning is a documented, living process, is continuously considered in business goal setting and results in discernable business value through investments in IT. Risk and value added considerations are continuously updated in the IT strategic planning process. There is an IT strategic planning function that is integral to the business planning function. Realistic long-range IT plans are developed and constantly being updated to reflect changing technology and business-related developments. Short-range IT plans contain project task milestones and deliverables, which are continuously monitored and updated, as changes occur. Benchmarking against well-understood and reliable industry norms is a well-defined process and is integrated with the strategy formulation process. The IT organisation identifies and leverages new technology developments to drive the creation of new business capabilities and improve the competitive advantage of the organisation.</t>
  </si>
  <si>
    <t>ITGI (2000). CobiT: Governance, control and audit for information and related technology. Available online: www.itgi.org.</t>
  </si>
  <si>
    <t>Luftman, J. (2000). Assessing business-IT alignment maturity. Communications of AIS, 4.</t>
  </si>
  <si>
    <t>High-Impact but Challenging Mechanisms</t>
  </si>
  <si>
    <t>Mechanism</t>
  </si>
  <si>
    <t>Objectives</t>
  </si>
  <si>
    <t>Desirable Behavior</t>
  </si>
  <si>
    <t>Undesirable Behavior Observed</t>
  </si>
  <si>
    <t>Executive and senior management committee</t>
  </si>
  <si>
    <t>Holistic view of business, including IT</t>
  </si>
  <si>
    <t>Seamless management incorporating IT</t>
  </si>
  <si>
    <t>IT Ignored</t>
  </si>
  <si>
    <t>Architecture committee</t>
  </si>
  <si>
    <t>Identify Strategic technologies and standards-enforcement?</t>
  </si>
  <si>
    <t>Business-driven IT decision making</t>
  </si>
  <si>
    <t>IT Police and delays</t>
  </si>
  <si>
    <t>Process teams with IT membership</t>
  </si>
  <si>
    <t>Take process view using IT (and other assets) effectively</t>
  </si>
  <si>
    <t>End-to-end process management</t>
  </si>
  <si>
    <t>Stagnation of functional skills and fragmented IT Infrastructure</t>
  </si>
  <si>
    <t>Capital investment approval and budgets</t>
  </si>
  <si>
    <t>Consider IT as another business investment</t>
  </si>
  <si>
    <t>Prudent IT Investing-different approaches for different Investment types</t>
  </si>
  <si>
    <t>Paralysis by analysis
Small projects to avoid formal approval</t>
  </si>
  <si>
    <t>Service level agreements</t>
  </si>
  <si>
    <t>Specify and measure IT Service</t>
  </si>
  <si>
    <t>Proffesional supply and demand</t>
  </si>
  <si>
    <t>Manage to SLA, not business need</t>
  </si>
  <si>
    <t>Chargeback</t>
  </si>
  <si>
    <t>Recoup IT costs from business</t>
  </si>
  <si>
    <t>Responsible use of IT</t>
  </si>
  <si>
    <t>Arguments about charges and warped demand</t>
  </si>
  <si>
    <t>Formal tracking of business value of IT</t>
  </si>
  <si>
    <t>Measure IT investments and contribution to business value often using balanced scorecard</t>
  </si>
  <si>
    <t>Make transparent: goals, benefits, and costs</t>
  </si>
  <si>
    <t>Separates IT From other assets
Focus on money, not value</t>
  </si>
  <si>
    <t>@2003 MIT Sloan School Center for Information Systems Research (CISR), used with permission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</si>
</sst>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 x14ac:knownFonts="1">
    <font>
      <sz val="12"/>
      <color theme="1"/>
      <name val="Calibri"/>
      <family val="2"/>
      <scheme val="minor"/>
    </font>
    <font>
      <b/>
      <sz val="12"/>
      <color theme="0"/>
      <name val="Calibri"/>
      <family val="2"/>
      <scheme val="minor"/>
    </font>
    <font>
      <b/>
      <sz val="12"/>
      <color theme="1"/>
      <name val="Calibri"/>
      <family val="2"/>
      <scheme val="minor"/>
    </font>
    <font>
      <sz val="18"/>
      <color theme="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249977111117893"/>
        <bgColor indexed="64"/>
      </patternFill>
    </fill>
  </fills>
  <borders count="10">
    <border>
      <left/>
      <right/>
      <top/>
      <bottom/>
      <diagonal/>
    </border>
    <border>
      <left/>
      <right/>
      <top style="thin">
        <color theme="5"/>
      </top>
      <bottom style="thin">
        <color theme="5"/>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164" fontId="0" fillId="0" borderId="0" xfId="0" applyNumberFormat="1" applyAlignment="1">
      <alignment vertical="top"/>
    </xf>
    <xf numFmtId="0" fontId="0" fillId="0" borderId="0" xfId="0" applyAlignment="1">
      <alignment vertical="top" wrapText="1"/>
    </xf>
    <xf numFmtId="20" fontId="0" fillId="0" borderId="0" xfId="0" applyNumberFormat="1" applyAlignment="1">
      <alignment vertical="top" wrapText="1"/>
    </xf>
    <xf numFmtId="164" fontId="0" fillId="0" borderId="0" xfId="0" applyNumberFormat="1" applyAlignment="1"/>
    <xf numFmtId="0" fontId="0" fillId="0" borderId="2" xfId="0" applyBorder="1" applyAlignment="1">
      <alignment horizontal="center" vertical="center"/>
    </xf>
    <xf numFmtId="0" fontId="0" fillId="0" borderId="2" xfId="0" applyBorder="1"/>
    <xf numFmtId="0" fontId="0" fillId="0" borderId="0" xfId="0" applyBorder="1" applyAlignment="1">
      <alignment horizontal="center" vertical="center"/>
    </xf>
    <xf numFmtId="0" fontId="0" fillId="0" borderId="0" xfId="0" applyBorder="1"/>
    <xf numFmtId="0" fontId="0" fillId="0" borderId="2" xfId="0" applyBorder="1" applyAlignment="1">
      <alignment horizontal="center" textRotation="80" wrapText="1"/>
    </xf>
    <xf numFmtId="0" fontId="0" fillId="0" borderId="3" xfId="0" applyBorder="1" applyAlignment="1">
      <alignment horizontal="center" textRotation="80" wrapText="1"/>
    </xf>
    <xf numFmtId="0" fontId="0" fillId="0" borderId="0" xfId="0" applyBorder="1" applyAlignment="1">
      <alignment horizontal="center" textRotation="80" wrapText="1"/>
    </xf>
    <xf numFmtId="0" fontId="1" fillId="2" borderId="1" xfId="0" applyFont="1" applyFill="1" applyBorder="1" applyAlignment="1">
      <alignment horizontal="right" textRotation="80" wrapText="1"/>
    </xf>
    <xf numFmtId="0" fontId="0" fillId="0" borderId="0" xfId="0" applyBorder="1" applyAlignment="1">
      <alignment horizontal="center"/>
    </xf>
    <xf numFmtId="0" fontId="0" fillId="3" borderId="4" xfId="0" applyFill="1" applyBorder="1"/>
    <xf numFmtId="0" fontId="0" fillId="3" borderId="3" xfId="0" applyFill="1" applyBorder="1"/>
    <xf numFmtId="0" fontId="0" fillId="4" borderId="4" xfId="0" applyFill="1" applyBorder="1"/>
    <xf numFmtId="0" fontId="1" fillId="5" borderId="4" xfId="0" applyFont="1" applyFill="1" applyBorder="1" applyAlignment="1">
      <alignment horizontal="center"/>
    </xf>
    <xf numFmtId="0" fontId="0" fillId="3" borderId="5" xfId="0" applyFill="1" applyBorder="1" applyAlignment="1">
      <alignment wrapText="1"/>
    </xf>
    <xf numFmtId="0" fontId="0" fillId="3" borderId="4" xfId="0" applyFill="1" applyBorder="1" applyAlignment="1">
      <alignment horizontal="left" vertical="top" wrapText="1"/>
    </xf>
    <xf numFmtId="0" fontId="0" fillId="3" borderId="8" xfId="0" applyFill="1" applyBorder="1" applyAlignment="1">
      <alignment wrapText="1"/>
    </xf>
    <xf numFmtId="0" fontId="0" fillId="3" borderId="4" xfId="0" applyFill="1" applyBorder="1" applyAlignment="1">
      <alignment wrapText="1"/>
    </xf>
    <xf numFmtId="0" fontId="0" fillId="0" borderId="0" xfId="0" applyAlignment="1">
      <alignment horizontal="center" vertical="top"/>
    </xf>
    <xf numFmtId="0" fontId="0" fillId="0" borderId="0" xfId="0" applyAlignment="1">
      <alignment vertical="top"/>
    </xf>
    <xf numFmtId="0" fontId="0" fillId="0" borderId="4" xfId="0" applyBorder="1" applyAlignment="1">
      <alignment horizontal="center" vertical="top"/>
    </xf>
    <xf numFmtId="0" fontId="0" fillId="0" borderId="4" xfId="0" applyBorder="1" applyAlignment="1">
      <alignment vertical="top"/>
    </xf>
    <xf numFmtId="0" fontId="0" fillId="0" borderId="4" xfId="0" applyBorder="1" applyAlignment="1">
      <alignment vertical="top" wrapText="1"/>
    </xf>
    <xf numFmtId="0" fontId="0" fillId="0" borderId="0" xfId="0" applyAlignment="1">
      <alignment vertical="center"/>
    </xf>
    <xf numFmtId="0" fontId="0" fillId="0" borderId="0" xfId="0" applyAlignment="1">
      <alignment vertical="center" wrapText="1"/>
    </xf>
    <xf numFmtId="0" fontId="0" fillId="0" borderId="0" xfId="0" quotePrefix="1" applyAlignment="1">
      <alignment vertical="center"/>
    </xf>
    <xf numFmtId="0" fontId="0" fillId="0" borderId="9" xfId="0" applyBorder="1" applyAlignment="1">
      <alignment vertical="center"/>
    </xf>
    <xf numFmtId="0" fontId="0" fillId="0" borderId="9" xfId="0"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center"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0" borderId="0" xfId="0" applyAlignment="1">
      <alignment horizontal="left" vertical="top" wrapText="1"/>
    </xf>
    <xf numFmtId="0" fontId="0" fillId="3" borderId="4" xfId="0" applyFill="1" applyBorder="1" applyAlignment="1">
      <alignment horizontal="center" vertical="center"/>
    </xf>
    <xf numFmtId="0" fontId="0" fillId="4" borderId="4" xfId="0" applyFill="1" applyBorder="1" applyAlignment="1">
      <alignment horizontal="center" vertical="center" wrapText="1"/>
    </xf>
    <xf numFmtId="0" fontId="0" fillId="4" borderId="4" xfId="0" applyFill="1" applyBorder="1" applyAlignment="1">
      <alignment horizontal="center" vertical="center"/>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7" xfId="0" applyFill="1" applyBorder="1" applyAlignment="1">
      <alignment horizontal="center" vertical="center" wrapText="1"/>
    </xf>
  </cellXfs>
  <cellStyles count="1">
    <cellStyle name="Normal" xfId="0" builtinId="0"/>
  </cellStyles>
  <dxfs count="22">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80" wrapText="1" indent="0" justifyLastLine="0" shrinkToFit="0" readingOrder="0"/>
    </dxf>
    <dxf>
      <alignment horizontal="general" vertical="top" textRotation="0" wrapText="1" indent="0" justifyLastLine="0" shrinkToFit="0" readingOrder="0"/>
    </dxf>
    <dxf>
      <numFmt numFmtId="164" formatCode="@\."/>
      <alignment horizontal="general" vertical="top" textRotation="0" wrapText="0" indent="0" justifyLastLine="0" shrinkToFit="0" readingOrder="0"/>
    </dxf>
    <dxf>
      <alignment horizontal="general"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22" totalsRowShown="0" headerRowDxfId="21">
  <autoFilter ref="A1:B22" xr:uid="{00000000-0009-0000-0100-000001000000}"/>
  <tableColumns count="2">
    <tableColumn id="1" xr3:uid="{00000000-0010-0000-0000-000001000000}" name="No" dataDxfId="20"/>
    <tableColumn id="2" xr3:uid="{00000000-0010-0000-0000-000002000000}" name="IT Goals" dataDxfId="1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8" displayName="Table8" ref="E1:U7" totalsRowShown="0" headerRowDxfId="18" dataDxfId="17">
  <autoFilter ref="E1:U7" xr:uid="{00000000-0009-0000-0100-000008000000}"/>
  <tableColumns count="17">
    <tableColumn id="1" xr3:uid="{00000000-0010-0000-0100-000001000000}" name="1.Improve customer orientation and service" dataDxfId="16"/>
    <tableColumn id="2" xr3:uid="{00000000-0010-0000-0100-000002000000}" name="2. Provide compliance with external law and regulation" dataDxfId="15"/>
    <tableColumn id="3" xr3:uid="{00000000-0010-0000-0100-000003000000}" name="3. Establish service continuity and availabilty" dataDxfId="14"/>
    <tableColumn id="4" xr3:uid="{00000000-0010-0000-0100-000004000000}" name="4. Managed (IT related) business Risk" dataDxfId="13"/>
    <tableColumn id="5" xr3:uid="{00000000-0010-0000-0100-000005000000}" name="5. Offer competitive products and services" dataDxfId="12"/>
    <tableColumn id="6" xr3:uid="{00000000-0010-0000-0100-000006000000}" name="6. Improve and maintain business process" dataDxfId="11"/>
    <tableColumn id="7" xr3:uid="{00000000-0010-0000-0100-000007000000}" name="7. Provide a good return on investment of (IT Related) business investements" dataDxfId="10"/>
    <tableColumn id="8" xr3:uid="{00000000-0010-0000-0100-000008000000}" name="8. Acquire development and maintain skilled and motivated people" dataDxfId="9"/>
    <tableColumn id="9" xr3:uid="{00000000-0010-0000-0100-000009000000}" name="9. Create agility in responding to changing business requirement" dataDxfId="8"/>
    <tableColumn id="10" xr3:uid="{00000000-0010-0000-0100-00000A000000}" name="10. Obtain reliable and useful information for strategic decision making" dataDxfId="7"/>
    <tableColumn id="11" xr3:uid="{00000000-0010-0000-0100-00000B000000}" name="11. Achieved cost optimization and services delivery" dataDxfId="6"/>
    <tableColumn id="12" xr3:uid="{00000000-0010-0000-0100-00000C000000}" name="12. Optimize business process costs" dataDxfId="5"/>
    <tableColumn id="13" xr3:uid="{00000000-0010-0000-0100-00000D000000}" name="13. Enable and manage business change" dataDxfId="4"/>
    <tableColumn id="14" xr3:uid="{00000000-0010-0000-0100-00000E000000}" name="14. Improve and maintain operational and staff productivity " dataDxfId="3"/>
    <tableColumn id="15" xr3:uid="{00000000-0010-0000-0100-00000F000000}" name="15. Improve financial transparency" dataDxfId="2"/>
    <tableColumn id="16" xr3:uid="{00000000-0010-0000-0100-000010000000}" name="16. Provide compliance with internet policies" dataDxfId="1"/>
    <tableColumn id="17" xr3:uid="{00000000-0010-0000-0100-000011000000}" name="17. Identify , enable and manage product innova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A3798A7-E0A0-6D41-97E1-F4A10F2160B0}">
  <we:reference id="wa104380955" version="3.6.4.1" store="en-GB" storeType="OMEX"/>
  <we:alternateReferences>
    <we:reference id="wa104380955" version="3.6.4.1"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zoomScale="88" zoomScaleNormal="88" workbookViewId="0">
      <pane xSplit="3" topLeftCell="D1" activePane="topRight" state="frozenSplit"/>
      <selection pane="topRight" activeCell="G28" sqref="G28"/>
    </sheetView>
  </sheetViews>
  <sheetFormatPr baseColWidth="10" defaultColWidth="11" defaultRowHeight="16" x14ac:dyDescent="0.2"/>
  <cols>
    <col min="1" max="1" width="7.33203125" style="2" customWidth="1"/>
    <col min="2" max="2" width="38.6640625" style="3" customWidth="1"/>
    <col min="3" max="3" width="1" hidden="1" customWidth="1"/>
    <col min="4" max="4" width="3.83203125" customWidth="1"/>
    <col min="5" max="20" width="11.33203125" style="9" customWidth="1"/>
    <col min="21" max="21" width="11.33203125" style="7" customWidth="1"/>
  </cols>
  <sheetData>
    <row r="1" spans="1:21" ht="230" customHeight="1" x14ac:dyDescent="0.2">
      <c r="A1" s="5" t="s">
        <v>55</v>
      </c>
      <c r="B1" s="1" t="s">
        <v>18</v>
      </c>
      <c r="C1" s="7"/>
      <c r="D1" s="13" t="s">
        <v>0</v>
      </c>
      <c r="E1" s="12" t="s">
        <v>5</v>
      </c>
      <c r="F1" s="10" t="s">
        <v>4</v>
      </c>
      <c r="G1" s="10" t="s">
        <v>3</v>
      </c>
      <c r="H1" s="11" t="s">
        <v>2</v>
      </c>
      <c r="I1" s="10" t="s">
        <v>1</v>
      </c>
      <c r="J1" s="11" t="s">
        <v>6</v>
      </c>
      <c r="K1" s="11" t="s">
        <v>7</v>
      </c>
      <c r="L1" s="12" t="s">
        <v>8</v>
      </c>
      <c r="M1" s="10" t="s">
        <v>9</v>
      </c>
      <c r="N1" s="11" t="s">
        <v>10</v>
      </c>
      <c r="O1" s="11" t="s">
        <v>11</v>
      </c>
      <c r="P1" s="11" t="s">
        <v>12</v>
      </c>
      <c r="Q1" s="11" t="s">
        <v>13</v>
      </c>
      <c r="R1" s="11" t="s">
        <v>14</v>
      </c>
      <c r="S1" s="11" t="s">
        <v>15</v>
      </c>
      <c r="T1" s="11" t="s">
        <v>16</v>
      </c>
      <c r="U1" s="10" t="s">
        <v>17</v>
      </c>
    </row>
    <row r="2" spans="1:21" ht="38" customHeight="1" x14ac:dyDescent="0.2">
      <c r="A2" s="2" t="s">
        <v>24</v>
      </c>
      <c r="B2" s="3" t="s">
        <v>19</v>
      </c>
      <c r="E2" s="8" t="s">
        <v>56</v>
      </c>
      <c r="F2" s="8" t="s">
        <v>57</v>
      </c>
      <c r="G2" s="8"/>
      <c r="H2" s="8"/>
      <c r="I2" s="8"/>
      <c r="J2" s="8"/>
      <c r="K2" s="8"/>
      <c r="L2" s="8"/>
      <c r="M2" s="8"/>
      <c r="N2" s="8"/>
      <c r="O2" s="8"/>
      <c r="P2" s="8"/>
      <c r="Q2" s="8"/>
      <c r="R2" s="8"/>
      <c r="S2" s="8"/>
      <c r="T2" s="8"/>
      <c r="U2" s="6"/>
    </row>
    <row r="3" spans="1:21" ht="38" customHeight="1" x14ac:dyDescent="0.2">
      <c r="A3" s="2" t="s">
        <v>25</v>
      </c>
      <c r="B3" s="3" t="s">
        <v>20</v>
      </c>
      <c r="E3" s="8" t="s">
        <v>56</v>
      </c>
      <c r="F3" s="8" t="s">
        <v>57</v>
      </c>
      <c r="G3" s="8"/>
      <c r="H3" s="8"/>
      <c r="I3" s="8"/>
      <c r="J3" s="8"/>
      <c r="K3" s="8"/>
      <c r="L3" s="8"/>
      <c r="M3" s="8"/>
      <c r="N3" s="8"/>
      <c r="O3" s="8"/>
      <c r="P3" s="8"/>
      <c r="Q3" s="8"/>
      <c r="R3" s="8"/>
      <c r="S3" s="8"/>
      <c r="T3" s="8"/>
      <c r="U3" s="6"/>
    </row>
    <row r="4" spans="1:21" ht="38" customHeight="1" x14ac:dyDescent="0.2">
      <c r="A4" s="2" t="s">
        <v>26</v>
      </c>
      <c r="B4" s="4" t="s">
        <v>21</v>
      </c>
      <c r="E4" s="8" t="s">
        <v>56</v>
      </c>
      <c r="F4" s="8"/>
      <c r="G4" s="8"/>
      <c r="H4" s="8"/>
      <c r="I4" s="8"/>
      <c r="J4" s="8"/>
      <c r="K4" s="8"/>
      <c r="L4" s="8"/>
      <c r="M4" s="8"/>
      <c r="N4" s="8"/>
      <c r="O4" s="8"/>
      <c r="P4" s="8"/>
      <c r="Q4" s="8"/>
      <c r="R4" s="8"/>
      <c r="S4" s="8"/>
      <c r="T4" s="8"/>
      <c r="U4" s="6"/>
    </row>
    <row r="5" spans="1:21" ht="38" customHeight="1" x14ac:dyDescent="0.2">
      <c r="A5" s="2" t="s">
        <v>27</v>
      </c>
      <c r="B5" s="3" t="s">
        <v>22</v>
      </c>
      <c r="E5" s="8" t="s">
        <v>57</v>
      </c>
      <c r="F5" s="8"/>
      <c r="G5" s="8"/>
      <c r="H5" s="8"/>
      <c r="I5" s="8"/>
      <c r="J5" s="8"/>
      <c r="K5" s="8"/>
      <c r="L5" s="8"/>
      <c r="M5" s="8"/>
      <c r="N5" s="8"/>
      <c r="O5" s="8"/>
      <c r="P5" s="8"/>
      <c r="Q5" s="8"/>
      <c r="R5" s="8"/>
      <c r="S5" s="8"/>
      <c r="T5" s="8"/>
      <c r="U5" s="6"/>
    </row>
    <row r="6" spans="1:21" ht="38" customHeight="1" x14ac:dyDescent="0.2">
      <c r="A6" s="2" t="s">
        <v>28</v>
      </c>
      <c r="B6" s="3" t="s">
        <v>23</v>
      </c>
      <c r="E6" s="8" t="s">
        <v>57</v>
      </c>
      <c r="F6" s="8"/>
      <c r="G6" s="8"/>
      <c r="H6" s="8"/>
      <c r="I6" s="8"/>
      <c r="J6" s="8"/>
      <c r="K6" s="8"/>
      <c r="L6" s="8"/>
      <c r="M6" s="8"/>
      <c r="N6" s="8"/>
      <c r="O6" s="8"/>
      <c r="P6" s="8"/>
      <c r="Q6" s="8"/>
      <c r="R6" s="8"/>
      <c r="S6" s="8"/>
      <c r="T6" s="8"/>
      <c r="U6" s="6"/>
    </row>
    <row r="7" spans="1:21" ht="38" customHeight="1" x14ac:dyDescent="0.2">
      <c r="A7" s="2" t="s">
        <v>29</v>
      </c>
      <c r="B7" s="3" t="s">
        <v>30</v>
      </c>
      <c r="E7" s="8" t="s">
        <v>57</v>
      </c>
      <c r="F7" s="8"/>
      <c r="G7" s="8"/>
      <c r="H7" s="8"/>
      <c r="I7" s="8"/>
      <c r="J7" s="8"/>
      <c r="K7" s="8"/>
      <c r="L7" s="8"/>
      <c r="M7" s="8"/>
      <c r="N7" s="8"/>
      <c r="O7" s="8"/>
      <c r="P7" s="8"/>
      <c r="Q7" s="8"/>
      <c r="R7" s="8"/>
      <c r="S7" s="8"/>
      <c r="T7" s="8"/>
      <c r="U7" s="6"/>
    </row>
    <row r="8" spans="1:21" ht="38" customHeight="1" x14ac:dyDescent="0.2">
      <c r="A8" s="2" t="s">
        <v>31</v>
      </c>
      <c r="B8" s="3" t="s">
        <v>32</v>
      </c>
      <c r="E8" s="8"/>
      <c r="F8" s="8"/>
      <c r="G8" s="8"/>
      <c r="H8" s="8"/>
      <c r="I8" s="8"/>
      <c r="J8" s="8"/>
      <c r="K8" s="8"/>
      <c r="L8" s="8"/>
      <c r="M8" s="8"/>
      <c r="N8" s="8"/>
      <c r="O8" s="8"/>
      <c r="P8" s="8"/>
      <c r="Q8" s="8"/>
      <c r="R8" s="8"/>
      <c r="S8" s="8"/>
      <c r="T8" s="8"/>
      <c r="U8" s="6"/>
    </row>
    <row r="9" spans="1:21" ht="38" customHeight="1" x14ac:dyDescent="0.2">
      <c r="A9" s="2" t="s">
        <v>33</v>
      </c>
      <c r="B9" s="3" t="s">
        <v>34</v>
      </c>
      <c r="E9" s="8"/>
      <c r="F9" s="8"/>
      <c r="G9" s="8"/>
      <c r="H9" s="8"/>
      <c r="I9" s="8"/>
      <c r="J9" s="8"/>
      <c r="K9" s="8"/>
      <c r="L9" s="8"/>
      <c r="M9" s="8"/>
      <c r="N9" s="8"/>
      <c r="O9" s="8"/>
      <c r="P9" s="8"/>
      <c r="Q9" s="8"/>
      <c r="R9" s="8"/>
      <c r="S9" s="8"/>
      <c r="T9" s="8"/>
      <c r="U9" s="6"/>
    </row>
    <row r="10" spans="1:21" ht="38" customHeight="1" x14ac:dyDescent="0.2">
      <c r="A10" s="2" t="s">
        <v>35</v>
      </c>
      <c r="B10" s="3" t="s">
        <v>36</v>
      </c>
      <c r="E10" s="8"/>
      <c r="F10" s="8"/>
      <c r="G10" s="8"/>
      <c r="H10" s="8"/>
      <c r="I10" s="8"/>
      <c r="J10" s="8"/>
      <c r="K10" s="8"/>
      <c r="L10" s="8"/>
      <c r="M10" s="8"/>
      <c r="N10" s="8"/>
      <c r="O10" s="8"/>
      <c r="P10" s="8"/>
      <c r="Q10" s="8"/>
      <c r="R10" s="8"/>
      <c r="S10" s="8"/>
      <c r="T10" s="8"/>
      <c r="U10" s="6"/>
    </row>
    <row r="11" spans="1:21" ht="38" customHeight="1" x14ac:dyDescent="0.2">
      <c r="A11" s="2" t="s">
        <v>37</v>
      </c>
      <c r="B11" s="3" t="s">
        <v>38</v>
      </c>
      <c r="E11" s="8"/>
      <c r="F11" s="8"/>
      <c r="G11" s="8"/>
      <c r="H11" s="8"/>
      <c r="I11" s="8"/>
      <c r="J11" s="8"/>
      <c r="K11" s="8"/>
      <c r="L11" s="8"/>
      <c r="M11" s="8"/>
      <c r="N11" s="8"/>
      <c r="O11" s="8"/>
      <c r="P11" s="8"/>
      <c r="Q11" s="8"/>
      <c r="R11" s="8"/>
      <c r="S11" s="8"/>
      <c r="T11" s="8"/>
      <c r="U11" s="6"/>
    </row>
    <row r="12" spans="1:21" ht="38" customHeight="1" x14ac:dyDescent="0.2">
      <c r="A12" s="2" t="s">
        <v>39</v>
      </c>
      <c r="B12" s="3" t="s">
        <v>40</v>
      </c>
      <c r="E12" s="8"/>
      <c r="F12" s="8"/>
      <c r="G12" s="8"/>
      <c r="H12" s="8"/>
      <c r="I12" s="8"/>
      <c r="J12" s="8"/>
      <c r="K12" s="8"/>
      <c r="L12" s="8"/>
      <c r="M12" s="8"/>
      <c r="N12" s="8"/>
      <c r="O12" s="8"/>
      <c r="P12" s="8"/>
      <c r="Q12" s="8"/>
      <c r="R12" s="8"/>
      <c r="S12" s="8"/>
      <c r="T12" s="8"/>
      <c r="U12" s="6"/>
    </row>
    <row r="13" spans="1:21" ht="38" customHeight="1" x14ac:dyDescent="0.2">
      <c r="A13" s="2" t="s">
        <v>41</v>
      </c>
      <c r="B13" s="3" t="s">
        <v>42</v>
      </c>
      <c r="E13" s="8"/>
      <c r="F13" s="8"/>
      <c r="G13" s="8"/>
      <c r="H13" s="8"/>
      <c r="I13" s="8"/>
      <c r="J13" s="8"/>
      <c r="K13" s="8"/>
      <c r="L13" s="8"/>
      <c r="M13" s="8"/>
      <c r="N13" s="8"/>
      <c r="O13" s="8"/>
      <c r="P13" s="8"/>
      <c r="Q13" s="8"/>
      <c r="R13" s="8"/>
      <c r="S13" s="8"/>
      <c r="T13" s="8"/>
      <c r="U13" s="6"/>
    </row>
    <row r="14" spans="1:21" ht="38" customHeight="1" x14ac:dyDescent="0.2">
      <c r="A14" s="2" t="s">
        <v>53</v>
      </c>
      <c r="B14" s="3" t="s">
        <v>54</v>
      </c>
      <c r="E14" s="8"/>
      <c r="F14" s="8"/>
      <c r="G14" s="8"/>
      <c r="H14" s="8"/>
      <c r="I14" s="8"/>
      <c r="J14" s="8"/>
      <c r="K14" s="8"/>
      <c r="L14" s="8"/>
      <c r="M14" s="8"/>
      <c r="N14" s="8"/>
      <c r="O14" s="8"/>
      <c r="P14" s="8"/>
      <c r="Q14" s="8"/>
      <c r="R14" s="8"/>
      <c r="S14" s="8"/>
      <c r="T14" s="8"/>
      <c r="U14" s="6"/>
    </row>
    <row r="15" spans="1:21" ht="38" customHeight="1" x14ac:dyDescent="0.2">
      <c r="A15" s="2" t="s">
        <v>43</v>
      </c>
      <c r="B15" s="3" t="s">
        <v>44</v>
      </c>
      <c r="E15" s="8"/>
      <c r="F15" s="8"/>
      <c r="G15" s="8"/>
      <c r="H15" s="8"/>
      <c r="I15" s="8"/>
      <c r="J15" s="8"/>
      <c r="K15" s="8"/>
      <c r="L15" s="8"/>
      <c r="M15" s="8"/>
      <c r="N15" s="8"/>
      <c r="O15" s="8"/>
      <c r="P15" s="8"/>
      <c r="Q15" s="8"/>
      <c r="R15" s="8"/>
      <c r="S15" s="8"/>
      <c r="T15" s="8"/>
      <c r="U15" s="6"/>
    </row>
    <row r="16" spans="1:21" ht="38" customHeight="1" x14ac:dyDescent="0.2">
      <c r="A16" s="2" t="s">
        <v>45</v>
      </c>
      <c r="B16" s="3" t="s">
        <v>46</v>
      </c>
      <c r="E16" s="8"/>
      <c r="F16" s="8"/>
      <c r="G16" s="8"/>
      <c r="H16" s="8"/>
      <c r="I16" s="8"/>
      <c r="J16" s="8"/>
      <c r="K16" s="8"/>
      <c r="L16" s="8"/>
      <c r="M16" s="8"/>
      <c r="N16" s="8"/>
      <c r="O16" s="8"/>
      <c r="P16" s="8"/>
      <c r="Q16" s="8"/>
      <c r="R16" s="8"/>
      <c r="S16" s="8"/>
      <c r="T16" s="8"/>
      <c r="U16" s="6"/>
    </row>
    <row r="17" spans="1:21" ht="38" customHeight="1" x14ac:dyDescent="0.2">
      <c r="A17" s="2" t="s">
        <v>47</v>
      </c>
      <c r="B17" s="3" t="s">
        <v>48</v>
      </c>
      <c r="E17" s="8"/>
      <c r="F17" s="8"/>
      <c r="G17" s="8"/>
      <c r="H17" s="8"/>
      <c r="I17" s="8"/>
      <c r="J17" s="8"/>
      <c r="K17" s="8"/>
      <c r="L17" s="8"/>
      <c r="M17" s="8"/>
      <c r="N17" s="8"/>
      <c r="O17" s="8"/>
      <c r="P17" s="8"/>
      <c r="Q17" s="8"/>
      <c r="R17" s="8"/>
      <c r="S17" s="8"/>
      <c r="T17" s="8"/>
      <c r="U17" s="6"/>
    </row>
    <row r="18" spans="1:21" ht="38" customHeight="1" x14ac:dyDescent="0.2">
      <c r="A18" s="2" t="s">
        <v>49</v>
      </c>
      <c r="B18" s="3" t="s">
        <v>50</v>
      </c>
      <c r="E18" s="8"/>
      <c r="F18" s="8"/>
      <c r="G18" s="8"/>
      <c r="H18" s="8"/>
      <c r="I18" s="8"/>
      <c r="J18" s="8"/>
      <c r="K18" s="8"/>
      <c r="L18" s="8"/>
      <c r="M18" s="8"/>
      <c r="N18" s="8"/>
      <c r="O18" s="8"/>
      <c r="P18" s="8"/>
      <c r="Q18" s="8"/>
      <c r="R18" s="8"/>
      <c r="S18" s="8"/>
      <c r="T18" s="8"/>
      <c r="U18" s="6"/>
    </row>
    <row r="19" spans="1:21" ht="51" x14ac:dyDescent="0.2">
      <c r="A19" s="2" t="s">
        <v>51</v>
      </c>
      <c r="B19" s="3" t="s">
        <v>52</v>
      </c>
      <c r="E19" s="8"/>
      <c r="F19" s="8"/>
      <c r="G19" s="8"/>
      <c r="H19" s="8"/>
      <c r="I19" s="8"/>
      <c r="J19" s="8"/>
      <c r="K19" s="8"/>
      <c r="L19" s="8"/>
      <c r="M19" s="8"/>
      <c r="N19" s="8"/>
      <c r="O19" s="8"/>
      <c r="P19" s="8"/>
      <c r="Q19" s="8"/>
      <c r="R19" s="8"/>
      <c r="S19" s="8"/>
      <c r="T19" s="8"/>
      <c r="U19" s="6"/>
    </row>
    <row r="20" spans="1:21" ht="17" x14ac:dyDescent="0.2">
      <c r="B20" s="3" t="s">
        <v>58</v>
      </c>
      <c r="E20" s="8">
        <f>COUNTIF(E2:E19,"P")</f>
        <v>3</v>
      </c>
      <c r="F20" s="8">
        <f t="shared" ref="F20:M20" si="0">COUNTIF(F2:F19,"P")</f>
        <v>0</v>
      </c>
      <c r="G20" s="8">
        <f t="shared" si="0"/>
        <v>0</v>
      </c>
      <c r="H20" s="8">
        <f t="shared" si="0"/>
        <v>0</v>
      </c>
      <c r="I20" s="8">
        <f t="shared" si="0"/>
        <v>0</v>
      </c>
      <c r="J20" s="8">
        <f t="shared" si="0"/>
        <v>0</v>
      </c>
      <c r="K20" s="8">
        <f t="shared" si="0"/>
        <v>0</v>
      </c>
      <c r="L20" s="8">
        <f t="shared" si="0"/>
        <v>0</v>
      </c>
      <c r="M20" s="8">
        <f t="shared" si="0"/>
        <v>0</v>
      </c>
      <c r="N20" s="8">
        <f>COUNTIF(N2:N19,"P")</f>
        <v>0</v>
      </c>
      <c r="O20" s="8">
        <f t="shared" ref="O20" si="1">COUNTIF(O2:O19,"P")</f>
        <v>0</v>
      </c>
      <c r="P20" s="8">
        <f t="shared" ref="P20" si="2">COUNTIF(P2:P19,"P")</f>
        <v>0</v>
      </c>
      <c r="Q20" s="8">
        <f t="shared" ref="Q20" si="3">COUNTIF(Q2:Q19,"P")</f>
        <v>0</v>
      </c>
      <c r="R20" s="8">
        <f t="shared" ref="R20" si="4">COUNTIF(R2:R19,"P")</f>
        <v>0</v>
      </c>
      <c r="S20" s="8">
        <f t="shared" ref="S20" si="5">COUNTIF(S2:S19,"P")</f>
        <v>0</v>
      </c>
      <c r="T20" s="8">
        <f t="shared" ref="T20" si="6">COUNTIF(T2:T19,"P")</f>
        <v>0</v>
      </c>
      <c r="U20" s="8">
        <f t="shared" ref="U20" si="7">COUNTIF(U2:U19,"P")</f>
        <v>0</v>
      </c>
    </row>
    <row r="21" spans="1:21" ht="17" x14ac:dyDescent="0.2">
      <c r="B21" s="3" t="s">
        <v>59</v>
      </c>
      <c r="E21" s="8">
        <f>COUNTIF(E2:E19,"S")</f>
        <v>3</v>
      </c>
      <c r="F21" s="8">
        <f t="shared" ref="F21:M21" si="8">COUNTIF(F2:F19,"S")</f>
        <v>2</v>
      </c>
      <c r="G21" s="8">
        <f t="shared" si="8"/>
        <v>0</v>
      </c>
      <c r="H21" s="8">
        <f t="shared" si="8"/>
        <v>0</v>
      </c>
      <c r="I21" s="8">
        <f t="shared" si="8"/>
        <v>0</v>
      </c>
      <c r="J21" s="8">
        <f t="shared" si="8"/>
        <v>0</v>
      </c>
      <c r="K21" s="8">
        <f t="shared" si="8"/>
        <v>0</v>
      </c>
      <c r="L21" s="8">
        <f t="shared" si="8"/>
        <v>0</v>
      </c>
      <c r="M21" s="8">
        <f t="shared" si="8"/>
        <v>0</v>
      </c>
      <c r="N21" s="8">
        <f>COUNTIF(N2:N19,"S")</f>
        <v>0</v>
      </c>
      <c r="O21" s="8">
        <f t="shared" ref="O21:U21" si="9">COUNTIF(O2:O19,"S")</f>
        <v>0</v>
      </c>
      <c r="P21" s="8">
        <f t="shared" si="9"/>
        <v>0</v>
      </c>
      <c r="Q21" s="8">
        <f t="shared" si="9"/>
        <v>0</v>
      </c>
      <c r="R21" s="8">
        <f t="shared" si="9"/>
        <v>0</v>
      </c>
      <c r="S21" s="8">
        <f t="shared" si="9"/>
        <v>0</v>
      </c>
      <c r="T21" s="8">
        <f t="shared" si="9"/>
        <v>0</v>
      </c>
      <c r="U21" s="8">
        <f t="shared" si="9"/>
        <v>0</v>
      </c>
    </row>
    <row r="22" spans="1:21" ht="17" x14ac:dyDescent="0.2">
      <c r="B22" s="3" t="s">
        <v>60</v>
      </c>
      <c r="E22" s="14">
        <f>COUNTIF(E2:E19,"")</f>
        <v>12</v>
      </c>
      <c r="F22" s="14">
        <f t="shared" ref="F22:U22" si="10">COUNTIF(F2:F19,"")</f>
        <v>16</v>
      </c>
      <c r="G22" s="14">
        <f t="shared" si="10"/>
        <v>18</v>
      </c>
      <c r="H22" s="14">
        <f t="shared" si="10"/>
        <v>18</v>
      </c>
      <c r="I22" s="14">
        <f t="shared" si="10"/>
        <v>18</v>
      </c>
      <c r="J22" s="14">
        <f t="shared" si="10"/>
        <v>18</v>
      </c>
      <c r="K22" s="14">
        <f t="shared" si="10"/>
        <v>18</v>
      </c>
      <c r="L22" s="14">
        <f t="shared" si="10"/>
        <v>18</v>
      </c>
      <c r="M22" s="14">
        <f t="shared" si="10"/>
        <v>18</v>
      </c>
      <c r="N22" s="14">
        <f t="shared" si="10"/>
        <v>18</v>
      </c>
      <c r="O22" s="14">
        <f t="shared" si="10"/>
        <v>18</v>
      </c>
      <c r="P22" s="14">
        <f t="shared" si="10"/>
        <v>18</v>
      </c>
      <c r="Q22" s="14">
        <f t="shared" si="10"/>
        <v>18</v>
      </c>
      <c r="R22" s="14">
        <f t="shared" si="10"/>
        <v>18</v>
      </c>
      <c r="S22" s="14">
        <f t="shared" si="10"/>
        <v>18</v>
      </c>
      <c r="T22" s="14">
        <f t="shared" si="10"/>
        <v>18</v>
      </c>
      <c r="U22" s="14">
        <f t="shared" si="10"/>
        <v>18</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
  <sheetViews>
    <sheetView tabSelected="1" zoomScale="99" zoomScaleNormal="99" workbookViewId="0">
      <selection sqref="A1:D11"/>
    </sheetView>
  </sheetViews>
  <sheetFormatPr baseColWidth="10" defaultColWidth="9" defaultRowHeight="16" x14ac:dyDescent="0.2"/>
  <cols>
    <col min="1" max="1" width="27.33203125" style="28" customWidth="1"/>
    <col min="2" max="2" width="32" style="29" bestFit="1" customWidth="1"/>
    <col min="3" max="3" width="33.6640625" style="29" bestFit="1" customWidth="1"/>
    <col min="4" max="4" width="30.1640625" style="29" customWidth="1"/>
    <col min="5" max="16384" width="9" style="28"/>
  </cols>
  <sheetData>
    <row r="1" spans="1:4" ht="24" x14ac:dyDescent="0.2">
      <c r="A1" s="35" t="s">
        <v>180</v>
      </c>
      <c r="B1" s="35"/>
      <c r="C1" s="35"/>
      <c r="D1" s="35"/>
    </row>
    <row r="3" spans="1:4" ht="17" x14ac:dyDescent="0.2">
      <c r="A3" s="33" t="s">
        <v>181</v>
      </c>
      <c r="B3" s="34" t="s">
        <v>182</v>
      </c>
      <c r="C3" s="34" t="s">
        <v>183</v>
      </c>
      <c r="D3" s="34" t="s">
        <v>184</v>
      </c>
    </row>
    <row r="5" spans="1:4" ht="59.25" customHeight="1" x14ac:dyDescent="0.2">
      <c r="A5" s="32" t="s">
        <v>185</v>
      </c>
      <c r="B5" s="32" t="s">
        <v>186</v>
      </c>
      <c r="C5" s="32" t="s">
        <v>187</v>
      </c>
      <c r="D5" s="32" t="s">
        <v>188</v>
      </c>
    </row>
    <row r="6" spans="1:4" ht="59.25" customHeight="1" x14ac:dyDescent="0.2">
      <c r="A6" s="31" t="s">
        <v>189</v>
      </c>
      <c r="B6" s="32" t="s">
        <v>190</v>
      </c>
      <c r="C6" s="32" t="s">
        <v>191</v>
      </c>
      <c r="D6" s="32" t="s">
        <v>192</v>
      </c>
    </row>
    <row r="7" spans="1:4" ht="59.25" customHeight="1" x14ac:dyDescent="0.2">
      <c r="A7" s="31" t="s">
        <v>193</v>
      </c>
      <c r="B7" s="29" t="s">
        <v>194</v>
      </c>
      <c r="C7" s="29" t="s">
        <v>195</v>
      </c>
      <c r="D7" s="29" t="s">
        <v>196</v>
      </c>
    </row>
    <row r="8" spans="1:4" ht="59.25" customHeight="1" x14ac:dyDescent="0.2">
      <c r="A8" s="32" t="s">
        <v>197</v>
      </c>
      <c r="B8" s="32" t="s">
        <v>198</v>
      </c>
      <c r="C8" s="32" t="s">
        <v>199</v>
      </c>
      <c r="D8" s="32" t="s">
        <v>200</v>
      </c>
    </row>
    <row r="9" spans="1:4" ht="59.25" customHeight="1" x14ac:dyDescent="0.2">
      <c r="A9" s="32" t="s">
        <v>201</v>
      </c>
      <c r="B9" s="32" t="s">
        <v>202</v>
      </c>
      <c r="C9" s="32" t="s">
        <v>203</v>
      </c>
      <c r="D9" s="32" t="s">
        <v>204</v>
      </c>
    </row>
    <row r="10" spans="1:4" ht="59.25" customHeight="1" x14ac:dyDescent="0.2">
      <c r="A10" s="32" t="s">
        <v>205</v>
      </c>
      <c r="B10" s="32" t="s">
        <v>206</v>
      </c>
      <c r="C10" s="32" t="s">
        <v>207</v>
      </c>
      <c r="D10" s="32" t="s">
        <v>208</v>
      </c>
    </row>
    <row r="11" spans="1:4" ht="59.25" customHeight="1" x14ac:dyDescent="0.2">
      <c r="A11" s="32" t="s">
        <v>209</v>
      </c>
      <c r="B11" s="32" t="s">
        <v>210</v>
      </c>
      <c r="C11" s="32" t="s">
        <v>211</v>
      </c>
      <c r="D11" s="32" t="s">
        <v>212</v>
      </c>
    </row>
    <row r="14" spans="1:4" x14ac:dyDescent="0.2">
      <c r="A14" s="30" t="s">
        <v>213</v>
      </c>
    </row>
  </sheetData>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0"/>
  <sheetViews>
    <sheetView zoomScale="61" zoomScaleNormal="61" workbookViewId="0">
      <selection activeCell="H17" sqref="H17"/>
    </sheetView>
  </sheetViews>
  <sheetFormatPr baseColWidth="10" defaultColWidth="11" defaultRowHeight="16" x14ac:dyDescent="0.2"/>
  <cols>
    <col min="1" max="1" width="16.83203125" customWidth="1"/>
    <col min="2" max="2" width="44" bestFit="1" customWidth="1"/>
    <col min="3" max="3" width="30.33203125" customWidth="1"/>
    <col min="4" max="4" width="52.1640625" bestFit="1" customWidth="1"/>
  </cols>
  <sheetData>
    <row r="1" spans="1:4" x14ac:dyDescent="0.2">
      <c r="A1" s="18" t="s">
        <v>61</v>
      </c>
      <c r="B1" s="18" t="s">
        <v>62</v>
      </c>
      <c r="C1" s="18" t="s">
        <v>65</v>
      </c>
      <c r="D1" s="18" t="s">
        <v>64</v>
      </c>
    </row>
    <row r="2" spans="1:4" x14ac:dyDescent="0.2">
      <c r="A2" s="39" t="s">
        <v>66</v>
      </c>
      <c r="B2" s="15" t="s">
        <v>67</v>
      </c>
      <c r="C2" s="15" t="s">
        <v>73</v>
      </c>
      <c r="D2" s="15" t="s">
        <v>78</v>
      </c>
    </row>
    <row r="3" spans="1:4" x14ac:dyDescent="0.2">
      <c r="A3" s="39"/>
      <c r="B3" s="15" t="s">
        <v>68</v>
      </c>
      <c r="C3" s="15" t="s">
        <v>73</v>
      </c>
      <c r="D3" s="15" t="s">
        <v>78</v>
      </c>
    </row>
    <row r="4" spans="1:4" x14ac:dyDescent="0.2">
      <c r="A4" s="39"/>
      <c r="B4" s="15" t="s">
        <v>69</v>
      </c>
      <c r="C4" s="15" t="s">
        <v>74</v>
      </c>
      <c r="D4" s="15" t="s">
        <v>79</v>
      </c>
    </row>
    <row r="5" spans="1:4" x14ac:dyDescent="0.2">
      <c r="A5" s="39"/>
      <c r="B5" s="15" t="s">
        <v>70</v>
      </c>
      <c r="C5" s="15" t="s">
        <v>75</v>
      </c>
      <c r="D5" s="15" t="s">
        <v>80</v>
      </c>
    </row>
    <row r="6" spans="1:4" x14ac:dyDescent="0.2">
      <c r="A6" s="39"/>
      <c r="B6" s="15" t="s">
        <v>71</v>
      </c>
      <c r="C6" s="15" t="s">
        <v>76</v>
      </c>
      <c r="D6" s="15" t="s">
        <v>81</v>
      </c>
    </row>
    <row r="7" spans="1:4" x14ac:dyDescent="0.2">
      <c r="A7" s="39"/>
      <c r="B7" s="15" t="s">
        <v>72</v>
      </c>
      <c r="C7" s="15" t="s">
        <v>77</v>
      </c>
      <c r="D7" s="15" t="s">
        <v>81</v>
      </c>
    </row>
    <row r="8" spans="1:4" x14ac:dyDescent="0.2">
      <c r="A8" s="40" t="s">
        <v>82</v>
      </c>
      <c r="B8" s="17" t="s">
        <v>83</v>
      </c>
      <c r="C8" s="17" t="s">
        <v>88</v>
      </c>
      <c r="D8" s="17" t="s">
        <v>93</v>
      </c>
    </row>
    <row r="9" spans="1:4" x14ac:dyDescent="0.2">
      <c r="A9" s="40"/>
      <c r="B9" s="17" t="s">
        <v>84</v>
      </c>
      <c r="C9" s="17" t="s">
        <v>89</v>
      </c>
      <c r="D9" s="17" t="s">
        <v>94</v>
      </c>
    </row>
    <row r="10" spans="1:4" x14ac:dyDescent="0.2">
      <c r="A10" s="40"/>
      <c r="B10" s="17" t="s">
        <v>85</v>
      </c>
      <c r="C10" s="17" t="s">
        <v>90</v>
      </c>
      <c r="D10" s="17" t="s">
        <v>95</v>
      </c>
    </row>
    <row r="11" spans="1:4" x14ac:dyDescent="0.2">
      <c r="A11" s="40"/>
      <c r="B11" s="17" t="s">
        <v>86</v>
      </c>
      <c r="C11" s="17" t="s">
        <v>91</v>
      </c>
      <c r="D11" s="17" t="s">
        <v>96</v>
      </c>
    </row>
    <row r="12" spans="1:4" x14ac:dyDescent="0.2">
      <c r="A12" s="40"/>
      <c r="B12" s="17" t="s">
        <v>87</v>
      </c>
      <c r="C12" s="17" t="s">
        <v>92</v>
      </c>
      <c r="D12" s="17" t="s">
        <v>96</v>
      </c>
    </row>
    <row r="13" spans="1:4" x14ac:dyDescent="0.2">
      <c r="A13" s="39" t="s">
        <v>109</v>
      </c>
      <c r="B13" s="15" t="s">
        <v>97</v>
      </c>
      <c r="C13" s="15" t="s">
        <v>108</v>
      </c>
      <c r="D13" s="15" t="s">
        <v>110</v>
      </c>
    </row>
    <row r="14" spans="1:4" x14ac:dyDescent="0.2">
      <c r="A14" s="39"/>
      <c r="B14" s="15" t="s">
        <v>98</v>
      </c>
      <c r="C14" s="15" t="s">
        <v>108</v>
      </c>
      <c r="D14" s="15" t="s">
        <v>110</v>
      </c>
    </row>
    <row r="15" spans="1:4" x14ac:dyDescent="0.2">
      <c r="A15" s="39"/>
      <c r="B15" s="15" t="s">
        <v>99</v>
      </c>
      <c r="C15" s="15" t="s">
        <v>76</v>
      </c>
      <c r="D15" s="15" t="s">
        <v>111</v>
      </c>
    </row>
    <row r="16" spans="1:4" x14ac:dyDescent="0.2">
      <c r="A16" s="39"/>
      <c r="B16" s="15" t="s">
        <v>100</v>
      </c>
      <c r="C16" s="15" t="s">
        <v>76</v>
      </c>
      <c r="D16" s="15" t="s">
        <v>112</v>
      </c>
    </row>
    <row r="17" spans="1:4" x14ac:dyDescent="0.2">
      <c r="A17" s="39"/>
      <c r="B17" s="15" t="s">
        <v>117</v>
      </c>
      <c r="C17" s="15" t="s">
        <v>107</v>
      </c>
      <c r="D17" s="15" t="s">
        <v>113</v>
      </c>
    </row>
    <row r="18" spans="1:4" x14ac:dyDescent="0.2">
      <c r="A18" s="39"/>
      <c r="B18" s="15" t="s">
        <v>101</v>
      </c>
      <c r="C18" s="15" t="s">
        <v>106</v>
      </c>
      <c r="D18" s="15" t="s">
        <v>114</v>
      </c>
    </row>
    <row r="19" spans="1:4" x14ac:dyDescent="0.2">
      <c r="A19" s="39"/>
      <c r="B19" s="15" t="s">
        <v>116</v>
      </c>
      <c r="C19" s="15" t="s">
        <v>105</v>
      </c>
      <c r="D19" s="15" t="s">
        <v>115</v>
      </c>
    </row>
    <row r="20" spans="1:4" x14ac:dyDescent="0.2">
      <c r="A20" s="39"/>
      <c r="B20" s="15" t="s">
        <v>102</v>
      </c>
      <c r="C20" s="15" t="s">
        <v>104</v>
      </c>
      <c r="D20" s="15" t="s">
        <v>103</v>
      </c>
    </row>
    <row r="21" spans="1:4" x14ac:dyDescent="0.2">
      <c r="A21" s="41" t="s">
        <v>124</v>
      </c>
      <c r="B21" s="17" t="s">
        <v>118</v>
      </c>
      <c r="C21" s="17" t="s">
        <v>125</v>
      </c>
      <c r="D21" s="17" t="s">
        <v>129</v>
      </c>
    </row>
    <row r="22" spans="1:4" x14ac:dyDescent="0.2">
      <c r="A22" s="41"/>
      <c r="B22" s="17" t="s">
        <v>119</v>
      </c>
      <c r="C22" s="17" t="s">
        <v>126</v>
      </c>
      <c r="D22" s="17" t="s">
        <v>130</v>
      </c>
    </row>
    <row r="23" spans="1:4" x14ac:dyDescent="0.2">
      <c r="A23" s="41"/>
      <c r="B23" s="17" t="s">
        <v>120</v>
      </c>
      <c r="C23" s="17" t="s">
        <v>127</v>
      </c>
      <c r="D23" s="17" t="s">
        <v>131</v>
      </c>
    </row>
    <row r="24" spans="1:4" x14ac:dyDescent="0.2">
      <c r="A24" s="41"/>
      <c r="B24" s="17" t="s">
        <v>121</v>
      </c>
      <c r="C24" s="17" t="s">
        <v>76</v>
      </c>
      <c r="D24" s="17" t="s">
        <v>98</v>
      </c>
    </row>
    <row r="25" spans="1:4" x14ac:dyDescent="0.2">
      <c r="A25" s="41"/>
      <c r="B25" s="17" t="s">
        <v>122</v>
      </c>
      <c r="C25" s="17" t="s">
        <v>128</v>
      </c>
      <c r="D25" s="17" t="s">
        <v>132</v>
      </c>
    </row>
    <row r="26" spans="1:4" x14ac:dyDescent="0.2">
      <c r="A26" s="41"/>
      <c r="B26" s="17" t="s">
        <v>123</v>
      </c>
      <c r="C26" s="17" t="s">
        <v>108</v>
      </c>
      <c r="D26" s="17" t="s">
        <v>133</v>
      </c>
    </row>
    <row r="27" spans="1:4" x14ac:dyDescent="0.2">
      <c r="A27" s="42" t="s">
        <v>134</v>
      </c>
      <c r="B27" s="15" t="s">
        <v>135</v>
      </c>
      <c r="C27" s="15" t="s">
        <v>145</v>
      </c>
      <c r="D27" s="15" t="s">
        <v>152</v>
      </c>
    </row>
    <row r="28" spans="1:4" x14ac:dyDescent="0.2">
      <c r="A28" s="43"/>
      <c r="B28" s="15" t="s">
        <v>136</v>
      </c>
      <c r="C28" s="15" t="s">
        <v>77</v>
      </c>
      <c r="D28" s="15" t="s">
        <v>153</v>
      </c>
    </row>
    <row r="29" spans="1:4" ht="34" x14ac:dyDescent="0.2">
      <c r="A29" s="43"/>
      <c r="B29" s="19" t="s">
        <v>156</v>
      </c>
      <c r="C29" s="36" t="s">
        <v>146</v>
      </c>
      <c r="D29" s="20" t="s">
        <v>154</v>
      </c>
    </row>
    <row r="30" spans="1:4" ht="34" x14ac:dyDescent="0.2">
      <c r="A30" s="43"/>
      <c r="B30" s="21" t="s">
        <v>151</v>
      </c>
      <c r="C30" s="37"/>
      <c r="D30" s="22" t="s">
        <v>155</v>
      </c>
    </row>
    <row r="31" spans="1:4" ht="17" x14ac:dyDescent="0.2">
      <c r="A31" s="43"/>
      <c r="B31" s="22" t="s">
        <v>137</v>
      </c>
      <c r="C31" s="15" t="s">
        <v>108</v>
      </c>
      <c r="D31" s="15" t="s">
        <v>157</v>
      </c>
    </row>
    <row r="32" spans="1:4" x14ac:dyDescent="0.2">
      <c r="A32" s="43"/>
      <c r="B32" s="15" t="s">
        <v>138</v>
      </c>
      <c r="C32" s="15" t="s">
        <v>150</v>
      </c>
      <c r="D32" s="15" t="s">
        <v>158</v>
      </c>
    </row>
    <row r="33" spans="1:4" x14ac:dyDescent="0.2">
      <c r="A33" s="43"/>
      <c r="B33" s="15" t="s">
        <v>139</v>
      </c>
      <c r="C33" s="15" t="s">
        <v>149</v>
      </c>
      <c r="D33" s="15" t="s">
        <v>159</v>
      </c>
    </row>
    <row r="34" spans="1:4" ht="17" x14ac:dyDescent="0.2">
      <c r="A34" s="43"/>
      <c r="B34" s="15" t="s">
        <v>140</v>
      </c>
      <c r="C34" s="15" t="s">
        <v>75</v>
      </c>
      <c r="D34" s="22" t="s">
        <v>162</v>
      </c>
    </row>
    <row r="35" spans="1:4" x14ac:dyDescent="0.2">
      <c r="A35" s="43"/>
      <c r="B35" s="15" t="s">
        <v>141</v>
      </c>
      <c r="C35" s="15" t="s">
        <v>148</v>
      </c>
      <c r="D35" s="16" t="s">
        <v>163</v>
      </c>
    </row>
    <row r="36" spans="1:4" x14ac:dyDescent="0.2">
      <c r="A36" s="43"/>
      <c r="B36" s="15" t="s">
        <v>142</v>
      </c>
      <c r="C36" s="15" t="s">
        <v>108</v>
      </c>
      <c r="D36" s="15" t="s">
        <v>160</v>
      </c>
    </row>
    <row r="37" spans="1:4" x14ac:dyDescent="0.2">
      <c r="A37" s="43"/>
      <c r="B37" s="15" t="s">
        <v>143</v>
      </c>
      <c r="C37" s="15" t="s">
        <v>108</v>
      </c>
      <c r="D37" s="15" t="s">
        <v>160</v>
      </c>
    </row>
    <row r="38" spans="1:4" x14ac:dyDescent="0.2">
      <c r="A38" s="44"/>
      <c r="B38" s="15" t="s">
        <v>144</v>
      </c>
      <c r="C38" s="15" t="s">
        <v>147</v>
      </c>
      <c r="D38" s="15" t="s">
        <v>161</v>
      </c>
    </row>
    <row r="40" spans="1:4" ht="34" customHeight="1" x14ac:dyDescent="0.2">
      <c r="B40" s="38" t="s">
        <v>179</v>
      </c>
      <c r="C40" s="38"/>
      <c r="D40" s="38"/>
    </row>
  </sheetData>
  <mergeCells count="7">
    <mergeCell ref="C29:C30"/>
    <mergeCell ref="B40:D40"/>
    <mergeCell ref="A2:A7"/>
    <mergeCell ref="A8:A12"/>
    <mergeCell ref="A13:A20"/>
    <mergeCell ref="A21:A26"/>
    <mergeCell ref="A27:A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
  <sheetViews>
    <sheetView topLeftCell="A6" workbookViewId="0">
      <selection activeCell="F7" sqref="F7"/>
    </sheetView>
  </sheetViews>
  <sheetFormatPr baseColWidth="10" defaultColWidth="11" defaultRowHeight="16" x14ac:dyDescent="0.2"/>
  <cols>
    <col min="1" max="1" width="5.33203125" style="23" bestFit="1" customWidth="1"/>
    <col min="2" max="2" width="21" style="24" bestFit="1" customWidth="1"/>
    <col min="3" max="3" width="70.33203125" style="3" customWidth="1"/>
  </cols>
  <sheetData>
    <row r="1" spans="1:3" ht="17" x14ac:dyDescent="0.2">
      <c r="A1" s="25" t="s">
        <v>63</v>
      </c>
      <c r="B1" s="26" t="s">
        <v>164</v>
      </c>
      <c r="C1" s="27" t="s">
        <v>166</v>
      </c>
    </row>
    <row r="2" spans="1:3" ht="34" x14ac:dyDescent="0.2">
      <c r="A2" s="25">
        <v>0</v>
      </c>
      <c r="B2" s="26" t="s">
        <v>165</v>
      </c>
      <c r="C2" s="27" t="s">
        <v>167</v>
      </c>
    </row>
    <row r="3" spans="1:3" ht="153" x14ac:dyDescent="0.2">
      <c r="A3" s="25">
        <v>1</v>
      </c>
      <c r="B3" s="26" t="s">
        <v>168</v>
      </c>
      <c r="C3" s="27" t="s">
        <v>169</v>
      </c>
    </row>
    <row r="4" spans="1:3" ht="136" x14ac:dyDescent="0.2">
      <c r="A4" s="25">
        <v>2</v>
      </c>
      <c r="B4" s="26" t="s">
        <v>170</v>
      </c>
      <c r="C4" s="27" t="s">
        <v>171</v>
      </c>
    </row>
    <row r="5" spans="1:3" ht="153" x14ac:dyDescent="0.2">
      <c r="A5" s="25">
        <v>3</v>
      </c>
      <c r="B5" s="26" t="s">
        <v>172</v>
      </c>
      <c r="C5" s="27" t="s">
        <v>173</v>
      </c>
    </row>
    <row r="6" spans="1:3" ht="204" x14ac:dyDescent="0.2">
      <c r="A6" s="25">
        <v>4</v>
      </c>
      <c r="B6" s="26" t="s">
        <v>174</v>
      </c>
      <c r="C6" s="27" t="s">
        <v>175</v>
      </c>
    </row>
    <row r="7" spans="1:3" ht="221" x14ac:dyDescent="0.2">
      <c r="A7" s="25">
        <v>5</v>
      </c>
      <c r="B7" s="26" t="s">
        <v>176</v>
      </c>
      <c r="C7" s="27" t="s">
        <v>177</v>
      </c>
    </row>
    <row r="9" spans="1:3" ht="35" customHeight="1" x14ac:dyDescent="0.2">
      <c r="B9" s="38" t="s">
        <v>178</v>
      </c>
      <c r="C9" s="38"/>
    </row>
  </sheetData>
  <mergeCells count="1">
    <mergeCell ref="B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Link IT Goal to Business Goal</vt:lpstr>
      <vt:lpstr>High Impact but challeng</vt:lpstr>
      <vt:lpstr>Lutfman Maturity Level</vt:lpstr>
      <vt:lpstr>Maturity Model for IT Strategic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Yeffry Handoko Putra</dc:creator>
  <cp:lastModifiedBy>Yeffry Handoko Putra</cp:lastModifiedBy>
  <dcterms:created xsi:type="dcterms:W3CDTF">2021-10-13T13:28:35Z</dcterms:created>
  <dcterms:modified xsi:type="dcterms:W3CDTF">2021-10-20T15:24:56Z</dcterms:modified>
</cp:coreProperties>
</file>